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e\Desktop\"/>
    </mc:Choice>
  </mc:AlternateContent>
  <bookViews>
    <workbookView xWindow="0" yWindow="0" windowWidth="28800" windowHeight="11835"/>
  </bookViews>
  <sheets>
    <sheet name="CFH 2013" sheetId="4" r:id="rId1"/>
  </sheets>
  <calcPr calcId="152511"/>
</workbook>
</file>

<file path=xl/calcChain.xml><?xml version="1.0" encoding="utf-8"?>
<calcChain xmlns="http://schemas.openxmlformats.org/spreadsheetml/2006/main">
  <c r="M59" i="4" l="1"/>
  <c r="N55" i="4" s="1"/>
  <c r="N59" i="4" s="1"/>
  <c r="B64" i="4" l="1"/>
  <c r="K59" i="4"/>
  <c r="L55" i="4" s="1"/>
  <c r="L59" i="4" s="1"/>
  <c r="J59" i="4" l="1"/>
  <c r="I59" i="4"/>
  <c r="H59" i="4"/>
  <c r="G59" i="4"/>
  <c r="F59" i="4"/>
  <c r="E59" i="4"/>
  <c r="D59" i="4"/>
  <c r="C59" i="4"/>
</calcChain>
</file>

<file path=xl/sharedStrings.xml><?xml version="1.0" encoding="utf-8"?>
<sst xmlns="http://schemas.openxmlformats.org/spreadsheetml/2006/main" count="72" uniqueCount="63">
  <si>
    <t>Controle
 banksaldo</t>
  </si>
  <si>
    <t>Keuringsdagen</t>
  </si>
  <si>
    <t>Vergaderingen Raad van Beheer</t>
  </si>
  <si>
    <t>Telefoonkosten</t>
  </si>
  <si>
    <t>Bureau-, porto en overige kosten</t>
  </si>
  <si>
    <t>Database</t>
  </si>
  <si>
    <t>3-generatiestambomen</t>
  </si>
  <si>
    <t>Reuenlijst</t>
  </si>
  <si>
    <t>(waaronder reservering gezondheidsonderzoek en rasexamen)</t>
  </si>
  <si>
    <t>Pupbemiddeling en herplaatsing</t>
  </si>
  <si>
    <t>Rasvoorlichting</t>
  </si>
  <si>
    <t xml:space="preserve">Nog te ontvangen bijdrage BCCN </t>
  </si>
  <si>
    <t>Reiskosten</t>
  </si>
  <si>
    <t>Opleidingskosten</t>
  </si>
  <si>
    <t>Toename/afname saldo bank</t>
  </si>
  <si>
    <t>Bijdrage BCCN</t>
  </si>
  <si>
    <t>__________</t>
  </si>
  <si>
    <t>____________</t>
  </si>
  <si>
    <t>_________</t>
  </si>
  <si>
    <t>Controle met bankrekening CFH:</t>
  </si>
  <si>
    <t>________</t>
  </si>
  <si>
    <t>uitgaven 2013</t>
  </si>
  <si>
    <t>inkomsten 2013</t>
  </si>
  <si>
    <t>begroting
 uitgaven 2014</t>
  </si>
  <si>
    <t>begroting 
inkomsten 2014</t>
  </si>
  <si>
    <t>Literatuuraanschaf en lidmaatschappen</t>
  </si>
  <si>
    <t>uitgaven 2014</t>
  </si>
  <si>
    <t>inkomsten 2014</t>
  </si>
  <si>
    <t>begroting
 uitgaven 2015</t>
  </si>
  <si>
    <t>begroting 
inkomsten 2015</t>
  </si>
  <si>
    <t>Comissievergaderingen</t>
  </si>
  <si>
    <t>Onvoorzien/Overloopkosten</t>
  </si>
  <si>
    <t>uitgaven 2015</t>
  </si>
  <si>
    <t>inkomsten 2015</t>
  </si>
  <si>
    <t>Inschrijvingen keuringen</t>
  </si>
  <si>
    <t>Cashflow</t>
  </si>
  <si>
    <t>uitgaven 2016</t>
  </si>
  <si>
    <t>inkomsten 2016</t>
  </si>
  <si>
    <t>Saldo 1-1-2016</t>
  </si>
  <si>
    <t>Saldo 31-12-2016</t>
  </si>
  <si>
    <t>CFH, Begroting 2017  + jaarrekening 2016</t>
  </si>
  <si>
    <t>Samenvatting begroting en jaarrekening CFH 2016</t>
  </si>
  <si>
    <t>CFH Keuringen</t>
  </si>
  <si>
    <t xml:space="preserve">In 2015 stopte ik als coördinator voor de keuringen en werd het stokje overgenomen door Esther de Jong. Na 1 keuring kwamen er verzoeken bij mij binnen wanneer de volgende keuring plaats zou vinden. Paniek ontstond en het verzoek kwam om toch weer te helpen omdat er geen planningen waren. </t>
  </si>
  <si>
    <t xml:space="preserve">Het bestuur veranderde en er kwam meer structuur, en daar zijn we erg blij mee. </t>
  </si>
  <si>
    <t xml:space="preserve">Samen met Ester en Susanne hebben we een en ander op poten gezet en verloopt het nu veel beter dan vroeger. </t>
  </si>
  <si>
    <t>In 2016 zijn er door de wijzigingen met veel moeite 3 keuringen geweest, in totaal 74 deelnemers.</t>
  </si>
  <si>
    <t>Een kijkje op 2017: door uitval van 1 keuring door omstandigheden komen we dit jaar tot 4 keuringen. De keuringen die nog volgen zijn 9 Juli te Zwolle, 20 Augustus te Sprang Capelle en 29 Oktober te Gennep.</t>
  </si>
  <si>
    <t>Er wordt getracht dit jaar nog een vergadering te plannen met de meeste aanlegtest keurmeesters om verandering in de keuring aan te brengen. Hopelijk in 2018 een nieuwe start..!!!</t>
  </si>
  <si>
    <t>W. de Jong</t>
  </si>
  <si>
    <t>CFH Coördinator Keuringen.</t>
  </si>
  <si>
    <t>Commissie herplaatsing pupbemiddeling en reuenlijst,</t>
  </si>
  <si>
    <t>Ook in deze commissie hebben we meerdere wijzigingen gehad.</t>
  </si>
  <si>
    <t>We hebben afscheid genomen van Luc Smeets en Amy van Groesen en bedanken hun voor hun inzet.</t>
  </si>
  <si>
    <t>Helaas heeft onlangs ook Susanna Kieboom het CFH inmiddels verlaten , wij wensen ook haar veel sterkte met haar gezin en persoonlijke omstandigheden.</t>
  </si>
  <si>
    <t>We hebben samen mijns inziens wel veel bereikt en we proberen deze weg te blijven volgen.</t>
  </si>
  <si>
    <t>Belangrijkste activiteiten in 2016:</t>
  </si>
  <si>
    <t xml:space="preserve">5 honden herplaatst </t>
  </si>
  <si>
    <t>7 keer gebruik gemaakt van pupbemiddeling.</t>
  </si>
  <si>
    <t xml:space="preserve"> 5  generatiestambomen afgeleverd</t>
  </si>
  <si>
    <t>Ook zijn er 7 nieuwe reuen op de reuenlijst bij gekomen en 9 reuen van de lijst gegaan.</t>
  </si>
  <si>
    <t>In 2016 is CFH per saldo € 681,63 positief geeindigd.</t>
  </si>
  <si>
    <t>Ester Kolkman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</si>
</sst>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€&quot;\ #,##0;[Red]&quot;€&quot;\ \-#,##0"/>
    <numFmt numFmtId="8" formatCode="&quot;€&quot;\ #,##0.00;[Red]&quot;€&quot;\ \-#,##0.00"/>
  </numFmts>
  <fonts count="8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</cellStyleXfs>
  <cellXfs count="44">
    <xf numFmtId="0" fontId="0" fillId="0" borderId="0" xfId="0"/>
    <xf numFmtId="6" fontId="3" fillId="0" borderId="0" xfId="0" applyNumberFormat="1" applyFont="1" applyBorder="1" applyAlignment="1">
      <alignment horizontal="right"/>
    </xf>
    <xf numFmtId="0" fontId="1" fillId="0" borderId="1" xfId="0" applyFont="1" applyBorder="1"/>
    <xf numFmtId="8" fontId="4" fillId="0" borderId="2" xfId="0" applyNumberFormat="1" applyFont="1" applyBorder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8" fontId="2" fillId="0" borderId="2" xfId="0" applyNumberFormat="1" applyFont="1" applyBorder="1"/>
    <xf numFmtId="8" fontId="2" fillId="0" borderId="0" xfId="0" applyNumberFormat="1" applyFont="1"/>
    <xf numFmtId="8" fontId="2" fillId="0" borderId="1" xfId="0" applyNumberFormat="1" applyFont="1" applyBorder="1"/>
    <xf numFmtId="0" fontId="2" fillId="0" borderId="0" xfId="0" applyFont="1"/>
    <xf numFmtId="0" fontId="3" fillId="0" borderId="1" xfId="0" applyFont="1" applyBorder="1"/>
    <xf numFmtId="8" fontId="3" fillId="0" borderId="2" xfId="0" applyNumberFormat="1" applyFont="1" applyBorder="1"/>
    <xf numFmtId="8" fontId="3" fillId="0" borderId="0" xfId="0" applyNumberFormat="1" applyFont="1"/>
    <xf numFmtId="8" fontId="3" fillId="0" borderId="1" xfId="0" applyNumberFormat="1" applyFont="1" applyBorder="1"/>
    <xf numFmtId="0" fontId="3" fillId="0" borderId="0" xfId="0" applyFont="1"/>
    <xf numFmtId="0" fontId="2" fillId="0" borderId="1" xfId="0" applyFont="1" applyBorder="1" applyAlignment="1">
      <alignment horizontal="right"/>
    </xf>
    <xf numFmtId="8" fontId="2" fillId="0" borderId="3" xfId="0" applyNumberFormat="1" applyFont="1" applyBorder="1" applyAlignment="1">
      <alignment horizontal="right" wrapText="1"/>
    </xf>
    <xf numFmtId="8" fontId="2" fillId="0" borderId="4" xfId="0" applyNumberFormat="1" applyFont="1" applyBorder="1" applyAlignment="1">
      <alignment horizontal="right" wrapText="1"/>
    </xf>
    <xf numFmtId="8" fontId="2" fillId="0" borderId="5" xfId="0" applyNumberFormat="1" applyFont="1" applyBorder="1" applyAlignment="1">
      <alignment horizontal="right" wrapText="1"/>
    </xf>
    <xf numFmtId="6" fontId="3" fillId="0" borderId="0" xfId="0" applyNumberFormat="1" applyFont="1" applyAlignment="1">
      <alignment horizontal="right"/>
    </xf>
    <xf numFmtId="6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/>
    <xf numFmtId="8" fontId="3" fillId="0" borderId="0" xfId="0" applyNumberFormat="1" applyFont="1" applyBorder="1"/>
    <xf numFmtId="8" fontId="3" fillId="0" borderId="8" xfId="0" applyNumberFormat="1" applyFont="1" applyBorder="1"/>
    <xf numFmtId="6" fontId="3" fillId="0" borderId="8" xfId="0" applyNumberFormat="1" applyFont="1" applyBorder="1" applyAlignment="1">
      <alignment horizontal="right"/>
    </xf>
    <xf numFmtId="8" fontId="2" fillId="0" borderId="0" xfId="0" applyNumberFormat="1" applyFont="1" applyBorder="1"/>
    <xf numFmtId="8" fontId="2" fillId="0" borderId="8" xfId="0" applyNumberFormat="1" applyFont="1" applyBorder="1"/>
    <xf numFmtId="8" fontId="1" fillId="0" borderId="2" xfId="0" applyNumberFormat="1" applyFont="1" applyBorder="1"/>
    <xf numFmtId="8" fontId="1" fillId="0" borderId="0" xfId="0" applyNumberFormat="1" applyFont="1"/>
    <xf numFmtId="8" fontId="1" fillId="0" borderId="1" xfId="0" applyNumberFormat="1" applyFont="1" applyBorder="1"/>
    <xf numFmtId="8" fontId="1" fillId="0" borderId="0" xfId="0" applyNumberFormat="1" applyFont="1" applyBorder="1"/>
    <xf numFmtId="8" fontId="1" fillId="0" borderId="8" xfId="0" applyNumberFormat="1" applyFont="1" applyBorder="1"/>
    <xf numFmtId="8" fontId="3" fillId="0" borderId="2" xfId="0" applyNumberFormat="1" applyFont="1" applyBorder="1" applyAlignment="1">
      <alignment horizontal="right"/>
    </xf>
    <xf numFmtId="0" fontId="0" fillId="0" borderId="8" xfId="0" applyBorder="1"/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</cellXfs>
  <cellStyles count="2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workbookViewId="0">
      <selection activeCell="S45" sqref="S45"/>
    </sheetView>
  </sheetViews>
  <sheetFormatPr defaultRowHeight="15" x14ac:dyDescent="0.25"/>
  <cols>
    <col min="1" max="1" width="53.28515625" bestFit="1" customWidth="1"/>
    <col min="2" max="2" width="12.85546875" customWidth="1"/>
    <col min="3" max="3" width="13.5703125" hidden="1" customWidth="1"/>
    <col min="4" max="4" width="15" hidden="1" customWidth="1"/>
    <col min="5" max="6" width="13.140625" hidden="1" customWidth="1"/>
    <col min="7" max="7" width="13.5703125" customWidth="1"/>
    <col min="8" max="8" width="15" customWidth="1"/>
    <col min="9" max="9" width="13.5703125" customWidth="1"/>
    <col min="10" max="10" width="15" customWidth="1"/>
    <col min="11" max="11" width="13.5703125" customWidth="1"/>
    <col min="12" max="12" width="15" customWidth="1"/>
    <col min="13" max="13" width="13.5703125" customWidth="1"/>
    <col min="14" max="14" width="15" customWidth="1"/>
  </cols>
  <sheetData>
    <row r="1" spans="1:14" x14ac:dyDescent="0.25">
      <c r="A1" s="2" t="s">
        <v>40</v>
      </c>
      <c r="B1" s="3"/>
      <c r="C1" s="4"/>
      <c r="D1" s="5"/>
      <c r="E1" s="4"/>
      <c r="F1" s="5"/>
      <c r="G1" s="4"/>
      <c r="H1" s="5"/>
      <c r="I1" s="4"/>
      <c r="J1" s="5"/>
      <c r="K1" s="4"/>
      <c r="L1" s="5"/>
      <c r="M1" s="4"/>
      <c r="N1" s="5"/>
    </row>
    <row r="2" spans="1:14" x14ac:dyDescent="0.25">
      <c r="A2" s="5"/>
      <c r="B2" s="3"/>
      <c r="C2" s="4"/>
      <c r="D2" s="5"/>
      <c r="E2" s="4"/>
      <c r="F2" s="5"/>
      <c r="G2" s="4"/>
      <c r="H2" s="5"/>
      <c r="I2" s="4"/>
      <c r="J2" s="5"/>
      <c r="K2" s="4"/>
      <c r="L2" s="5"/>
      <c r="M2" s="4"/>
      <c r="N2" s="5"/>
    </row>
    <row r="3" spans="1:14" x14ac:dyDescent="0.25">
      <c r="A3" s="5"/>
      <c r="B3" s="3"/>
      <c r="C3" s="4"/>
      <c r="D3" s="5"/>
      <c r="E3" s="4"/>
      <c r="F3" s="5"/>
      <c r="G3" s="4"/>
      <c r="H3" s="5"/>
      <c r="I3" s="4"/>
      <c r="J3" s="5"/>
      <c r="K3" s="4"/>
      <c r="L3" s="5"/>
      <c r="M3" s="4"/>
      <c r="N3" s="5"/>
    </row>
    <row r="4" spans="1:14" x14ac:dyDescent="0.25">
      <c r="A4" s="6" t="s">
        <v>41</v>
      </c>
      <c r="B4" s="7"/>
      <c r="C4" s="10"/>
      <c r="D4" s="6"/>
      <c r="E4" s="10"/>
      <c r="F4" s="6"/>
      <c r="G4" s="10"/>
      <c r="H4" s="6"/>
      <c r="I4" s="10"/>
      <c r="J4" s="6"/>
      <c r="K4" s="10"/>
      <c r="L4" s="6"/>
      <c r="M4" s="10"/>
      <c r="N4" s="6"/>
    </row>
    <row r="5" spans="1:14" x14ac:dyDescent="0.25">
      <c r="A5" s="6"/>
      <c r="B5" s="7"/>
      <c r="C5" s="10"/>
      <c r="D5" s="6"/>
      <c r="E5" s="10"/>
      <c r="F5" s="6"/>
      <c r="G5" s="10"/>
      <c r="H5" s="6"/>
      <c r="I5" s="10"/>
      <c r="J5" s="6"/>
      <c r="K5" s="10"/>
      <c r="L5" s="6"/>
      <c r="M5" s="10"/>
      <c r="N5" s="6"/>
    </row>
    <row r="6" spans="1:14" x14ac:dyDescent="0.25">
      <c r="A6" s="43" t="s">
        <v>42</v>
      </c>
      <c r="B6" s="7"/>
      <c r="C6" s="10"/>
      <c r="D6" s="6"/>
      <c r="E6" s="10"/>
      <c r="F6" s="6"/>
      <c r="G6" s="10"/>
      <c r="H6" s="6"/>
      <c r="I6" s="10"/>
      <c r="J6" s="6"/>
      <c r="K6" s="10"/>
      <c r="L6" s="6"/>
      <c r="M6" s="10"/>
      <c r="N6" s="6"/>
    </row>
    <row r="7" spans="1:14" x14ac:dyDescent="0.25">
      <c r="A7" s="42" t="s">
        <v>43</v>
      </c>
      <c r="B7" s="7"/>
      <c r="C7" s="10"/>
      <c r="D7" s="6"/>
      <c r="E7" s="10"/>
      <c r="F7" s="6"/>
      <c r="G7" s="10"/>
      <c r="H7" s="6"/>
      <c r="I7" s="10"/>
      <c r="J7" s="6"/>
      <c r="K7" s="10"/>
      <c r="L7" s="6"/>
      <c r="M7" s="10"/>
      <c r="N7" s="6"/>
    </row>
    <row r="8" spans="1:14" x14ac:dyDescent="0.25">
      <c r="A8" s="42" t="s">
        <v>44</v>
      </c>
      <c r="B8" s="7"/>
      <c r="C8" s="10"/>
      <c r="D8" s="6"/>
      <c r="E8" s="10"/>
      <c r="F8" s="6"/>
      <c r="G8" s="10"/>
      <c r="H8" s="6"/>
      <c r="I8" s="10"/>
      <c r="J8" s="6"/>
      <c r="K8" s="10"/>
      <c r="L8" s="6"/>
      <c r="M8" s="10"/>
      <c r="N8" s="6"/>
    </row>
    <row r="9" spans="1:14" x14ac:dyDescent="0.25">
      <c r="A9" s="42" t="s">
        <v>45</v>
      </c>
      <c r="B9" s="7"/>
      <c r="C9" s="10"/>
      <c r="D9" s="6"/>
      <c r="E9" s="10"/>
      <c r="F9" s="6"/>
      <c r="G9" s="10"/>
      <c r="H9" s="6"/>
      <c r="I9" s="10"/>
      <c r="J9" s="6"/>
      <c r="K9" s="10"/>
      <c r="L9" s="6"/>
      <c r="M9" s="10"/>
      <c r="N9" s="6"/>
    </row>
    <row r="10" spans="1:14" x14ac:dyDescent="0.25">
      <c r="A10" s="42" t="s">
        <v>46</v>
      </c>
      <c r="B10" s="7"/>
      <c r="C10" s="10"/>
      <c r="D10" s="6"/>
      <c r="E10" s="10"/>
      <c r="F10" s="6"/>
      <c r="G10" s="10"/>
      <c r="H10" s="6"/>
      <c r="I10" s="10"/>
      <c r="J10" s="6"/>
      <c r="K10" s="10"/>
      <c r="L10" s="6"/>
      <c r="M10" s="10"/>
      <c r="N10" s="6"/>
    </row>
    <row r="11" spans="1:14" x14ac:dyDescent="0.25">
      <c r="A11" s="42" t="s">
        <v>47</v>
      </c>
      <c r="B11" s="7"/>
      <c r="C11" s="10"/>
      <c r="D11" s="6"/>
      <c r="E11" s="10"/>
      <c r="F11" s="6"/>
      <c r="G11" s="10"/>
      <c r="H11" s="6"/>
      <c r="I11" s="10"/>
      <c r="J11" s="6"/>
      <c r="K11" s="10"/>
      <c r="L11" s="6"/>
      <c r="M11" s="10"/>
      <c r="N11" s="6"/>
    </row>
    <row r="12" spans="1:14" x14ac:dyDescent="0.25">
      <c r="A12" s="42" t="s">
        <v>48</v>
      </c>
      <c r="B12" s="7"/>
      <c r="C12" s="10"/>
      <c r="D12" s="6"/>
      <c r="E12" s="10"/>
      <c r="F12" s="6"/>
      <c r="G12" s="10"/>
      <c r="H12" s="6"/>
      <c r="I12" s="10"/>
      <c r="J12" s="6"/>
      <c r="K12" s="10"/>
      <c r="L12" s="6"/>
      <c r="M12" s="10"/>
      <c r="N12" s="6"/>
    </row>
    <row r="13" spans="1:14" x14ac:dyDescent="0.25">
      <c r="A13" s="42"/>
      <c r="B13" s="7"/>
      <c r="C13" s="10"/>
      <c r="D13" s="6"/>
      <c r="E13" s="10"/>
      <c r="F13" s="6"/>
      <c r="G13" s="10"/>
      <c r="H13" s="6"/>
      <c r="I13" s="10"/>
      <c r="J13" s="6"/>
      <c r="K13" s="10"/>
      <c r="L13" s="6"/>
      <c r="M13" s="10"/>
      <c r="N13" s="6"/>
    </row>
    <row r="14" spans="1:14" x14ac:dyDescent="0.25">
      <c r="A14" s="42" t="s">
        <v>49</v>
      </c>
      <c r="B14" s="7"/>
      <c r="C14" s="10"/>
      <c r="D14" s="6"/>
      <c r="E14" s="10"/>
      <c r="F14" s="6"/>
      <c r="G14" s="10"/>
      <c r="H14" s="6"/>
      <c r="I14" s="10"/>
      <c r="J14" s="6"/>
      <c r="K14" s="10"/>
      <c r="L14" s="6"/>
      <c r="M14" s="10"/>
      <c r="N14" s="6"/>
    </row>
    <row r="15" spans="1:14" x14ac:dyDescent="0.25">
      <c r="A15" s="42" t="s">
        <v>50</v>
      </c>
      <c r="B15" s="7"/>
      <c r="C15" s="10"/>
      <c r="D15" s="6"/>
      <c r="E15" s="10"/>
      <c r="F15" s="6"/>
      <c r="G15" s="10"/>
      <c r="H15" s="6"/>
      <c r="I15" s="10"/>
      <c r="J15" s="6"/>
      <c r="K15" s="10"/>
      <c r="L15" s="6"/>
      <c r="M15" s="10"/>
      <c r="N15" s="6"/>
    </row>
    <row r="16" spans="1:14" x14ac:dyDescent="0.25">
      <c r="A16" s="42"/>
      <c r="B16" s="7"/>
      <c r="C16" s="10"/>
      <c r="D16" s="6"/>
      <c r="E16" s="10"/>
      <c r="F16" s="6"/>
      <c r="G16" s="10"/>
      <c r="H16" s="6"/>
      <c r="I16" s="10"/>
      <c r="J16" s="6"/>
      <c r="K16" s="10"/>
      <c r="L16" s="6"/>
      <c r="M16" s="10"/>
      <c r="N16" s="6"/>
    </row>
    <row r="17" spans="1:14" x14ac:dyDescent="0.25">
      <c r="A17" s="42"/>
      <c r="B17" s="7"/>
      <c r="C17" s="10"/>
      <c r="D17" s="6"/>
      <c r="E17" s="10"/>
      <c r="F17" s="6"/>
      <c r="G17" s="10"/>
      <c r="H17" s="6"/>
      <c r="I17" s="10"/>
      <c r="J17" s="6"/>
      <c r="K17" s="10"/>
      <c r="L17" s="6"/>
      <c r="M17" s="10"/>
      <c r="N17" s="6"/>
    </row>
    <row r="18" spans="1:14" x14ac:dyDescent="0.25">
      <c r="A18" s="43" t="s">
        <v>51</v>
      </c>
      <c r="B18" s="7"/>
      <c r="C18" s="10"/>
      <c r="D18" s="6"/>
      <c r="E18" s="10"/>
      <c r="F18" s="6"/>
      <c r="G18" s="10"/>
      <c r="H18" s="6"/>
      <c r="I18" s="10"/>
      <c r="J18" s="6"/>
      <c r="K18" s="10"/>
      <c r="L18" s="6"/>
      <c r="M18" s="10"/>
      <c r="N18" s="6"/>
    </row>
    <row r="19" spans="1:14" x14ac:dyDescent="0.25">
      <c r="A19" s="42" t="s">
        <v>52</v>
      </c>
      <c r="B19" s="7"/>
      <c r="C19" s="10"/>
      <c r="D19" s="6"/>
      <c r="E19" s="10"/>
      <c r="F19" s="6"/>
      <c r="G19" s="10"/>
      <c r="H19" s="6"/>
      <c r="I19" s="10"/>
      <c r="J19" s="6"/>
      <c r="K19" s="10"/>
      <c r="L19" s="6"/>
      <c r="M19" s="10"/>
      <c r="N19" s="6"/>
    </row>
    <row r="20" spans="1:14" x14ac:dyDescent="0.25">
      <c r="A20" s="42"/>
      <c r="B20" s="7"/>
      <c r="C20" s="10"/>
      <c r="D20" s="6"/>
      <c r="E20" s="10"/>
      <c r="F20" s="6"/>
      <c r="G20" s="10"/>
      <c r="H20" s="6"/>
      <c r="I20" s="10"/>
      <c r="J20" s="6"/>
      <c r="K20" s="10"/>
      <c r="L20" s="6"/>
      <c r="M20" s="10"/>
      <c r="N20" s="6"/>
    </row>
    <row r="21" spans="1:14" x14ac:dyDescent="0.25">
      <c r="A21" s="42" t="s">
        <v>53</v>
      </c>
      <c r="B21" s="7"/>
      <c r="C21" s="10"/>
      <c r="D21" s="6"/>
      <c r="E21" s="10"/>
      <c r="F21" s="6"/>
      <c r="G21" s="10"/>
      <c r="H21" s="6"/>
      <c r="I21" s="10"/>
      <c r="J21" s="6"/>
      <c r="K21" s="10"/>
      <c r="L21" s="6"/>
      <c r="M21" s="10"/>
      <c r="N21" s="6"/>
    </row>
    <row r="22" spans="1:14" x14ac:dyDescent="0.25">
      <c r="A22" s="42" t="s">
        <v>54</v>
      </c>
      <c r="B22" s="7"/>
      <c r="C22" s="10"/>
      <c r="D22" s="6"/>
      <c r="E22" s="10"/>
      <c r="F22" s="6"/>
      <c r="G22" s="10"/>
      <c r="H22" s="6"/>
      <c r="I22" s="10"/>
      <c r="J22" s="6"/>
      <c r="K22" s="10"/>
      <c r="L22" s="6"/>
      <c r="M22" s="10"/>
      <c r="N22" s="6"/>
    </row>
    <row r="23" spans="1:14" x14ac:dyDescent="0.25">
      <c r="A23" s="42" t="s">
        <v>55</v>
      </c>
      <c r="B23" s="7"/>
      <c r="C23" s="10"/>
      <c r="D23" s="6"/>
      <c r="E23" s="10"/>
      <c r="F23" s="6"/>
      <c r="G23" s="10"/>
      <c r="H23" s="6"/>
      <c r="I23" s="10"/>
      <c r="J23" s="6"/>
      <c r="K23" s="10"/>
      <c r="L23" s="6"/>
      <c r="M23" s="10"/>
      <c r="N23" s="6"/>
    </row>
    <row r="24" spans="1:14" x14ac:dyDescent="0.25">
      <c r="A24" s="42"/>
      <c r="B24" s="7"/>
      <c r="C24" s="10"/>
      <c r="D24" s="6"/>
      <c r="E24" s="10"/>
      <c r="F24" s="6"/>
      <c r="G24" s="10"/>
      <c r="H24" s="6"/>
      <c r="I24" s="10"/>
      <c r="J24" s="6"/>
      <c r="K24" s="10"/>
      <c r="L24" s="6"/>
      <c r="M24" s="10"/>
      <c r="N24" s="6"/>
    </row>
    <row r="25" spans="1:14" x14ac:dyDescent="0.25">
      <c r="A25" s="42" t="s">
        <v>56</v>
      </c>
      <c r="B25" s="7"/>
      <c r="C25" s="10"/>
      <c r="D25" s="6"/>
      <c r="E25" s="10"/>
      <c r="F25" s="6"/>
      <c r="G25" s="10"/>
      <c r="H25" s="6"/>
      <c r="I25" s="10"/>
      <c r="J25" s="6"/>
      <c r="K25" s="10"/>
      <c r="L25" s="6"/>
      <c r="M25" s="10"/>
      <c r="N25" s="6"/>
    </row>
    <row r="26" spans="1:14" x14ac:dyDescent="0.25">
      <c r="A26" s="42" t="s">
        <v>57</v>
      </c>
      <c r="B26" s="7"/>
      <c r="C26" s="10"/>
      <c r="D26" s="6"/>
      <c r="E26" s="10"/>
      <c r="F26" s="6"/>
      <c r="G26" s="10"/>
      <c r="H26" s="6"/>
      <c r="I26" s="10"/>
      <c r="J26" s="6"/>
      <c r="K26" s="10"/>
      <c r="L26" s="6"/>
      <c r="M26" s="10"/>
      <c r="N26" s="6"/>
    </row>
    <row r="27" spans="1:14" x14ac:dyDescent="0.25">
      <c r="A27" s="42" t="s">
        <v>58</v>
      </c>
      <c r="B27" s="7"/>
      <c r="C27" s="10"/>
      <c r="D27" s="6"/>
      <c r="E27" s="10"/>
      <c r="F27" s="6"/>
      <c r="G27" s="10"/>
      <c r="H27" s="6"/>
      <c r="I27" s="10"/>
      <c r="J27" s="6"/>
      <c r="K27" s="10"/>
      <c r="L27" s="6"/>
      <c r="M27" s="10"/>
      <c r="N27" s="6"/>
    </row>
    <row r="28" spans="1:14" x14ac:dyDescent="0.25">
      <c r="A28" s="42" t="s">
        <v>59</v>
      </c>
      <c r="B28" s="7"/>
      <c r="C28" s="10"/>
      <c r="D28" s="6"/>
      <c r="E28" s="10"/>
      <c r="F28" s="6"/>
      <c r="G28" s="10"/>
      <c r="H28" s="6"/>
      <c r="I28" s="10"/>
      <c r="J28" s="6"/>
      <c r="K28" s="10"/>
      <c r="L28" s="6"/>
      <c r="M28" s="10"/>
      <c r="N28" s="6"/>
    </row>
    <row r="29" spans="1:14" x14ac:dyDescent="0.25">
      <c r="A29" s="42" t="s">
        <v>60</v>
      </c>
      <c r="B29" s="7"/>
      <c r="C29" s="10"/>
      <c r="D29" s="6"/>
      <c r="E29" s="10"/>
      <c r="F29" s="6"/>
      <c r="G29" s="10"/>
      <c r="H29" s="6"/>
      <c r="I29" s="10"/>
      <c r="J29" s="6"/>
      <c r="K29" s="10"/>
      <c r="L29" s="6"/>
      <c r="M29" s="10"/>
      <c r="N29" s="6"/>
    </row>
    <row r="30" spans="1:14" x14ac:dyDescent="0.25">
      <c r="A30" s="42" t="s">
        <v>61</v>
      </c>
      <c r="B30" s="7"/>
      <c r="C30" s="10"/>
      <c r="D30" s="6"/>
      <c r="E30" s="10"/>
      <c r="F30" s="6"/>
      <c r="G30" s="10"/>
      <c r="H30" s="6"/>
      <c r="I30" s="10"/>
      <c r="J30" s="6"/>
      <c r="K30" s="10"/>
      <c r="L30" s="6"/>
      <c r="M30" s="10"/>
      <c r="N30" s="6"/>
    </row>
    <row r="31" spans="1:14" x14ac:dyDescent="0.25">
      <c r="A31" s="42"/>
      <c r="B31" s="7"/>
      <c r="C31" s="10"/>
      <c r="D31" s="6"/>
      <c r="E31" s="10"/>
      <c r="F31" s="6"/>
      <c r="G31" s="10"/>
      <c r="H31" s="6"/>
      <c r="I31" s="10"/>
      <c r="J31" s="6"/>
      <c r="K31" s="10"/>
      <c r="L31" s="6"/>
      <c r="M31" s="10"/>
      <c r="N31" s="6"/>
    </row>
    <row r="32" spans="1:14" x14ac:dyDescent="0.25">
      <c r="A32" s="42" t="s">
        <v>62</v>
      </c>
      <c r="B32" s="7"/>
      <c r="C32" s="10"/>
      <c r="D32" s="6"/>
      <c r="E32" s="10"/>
      <c r="F32" s="6"/>
      <c r="G32" s="10"/>
      <c r="H32" s="6"/>
      <c r="I32" s="10"/>
      <c r="J32" s="6"/>
      <c r="K32" s="10"/>
      <c r="L32" s="6"/>
      <c r="M32" s="10"/>
      <c r="N32" s="6"/>
    </row>
    <row r="33" spans="1:14" x14ac:dyDescent="0.25">
      <c r="A33" s="6"/>
      <c r="B33" s="7"/>
      <c r="C33" s="10"/>
      <c r="D33" s="6"/>
      <c r="E33" s="10"/>
      <c r="F33" s="6"/>
      <c r="G33" s="10"/>
      <c r="H33" s="6"/>
      <c r="I33" s="10"/>
      <c r="J33" s="6"/>
      <c r="K33" s="10"/>
      <c r="L33" s="6"/>
      <c r="M33" s="10"/>
      <c r="N33" s="6"/>
    </row>
    <row r="34" spans="1:14" ht="15.75" thickBot="1" x14ac:dyDescent="0.3">
      <c r="A34" s="11"/>
      <c r="B34" s="12"/>
      <c r="C34" s="15"/>
      <c r="D34" s="11"/>
      <c r="E34" s="15"/>
      <c r="F34" s="11"/>
      <c r="G34" s="15"/>
      <c r="H34" s="11"/>
      <c r="I34" s="15"/>
      <c r="J34" s="11"/>
      <c r="K34" s="15"/>
      <c r="L34" s="11"/>
      <c r="M34" s="15"/>
      <c r="N34" s="11"/>
    </row>
    <row r="35" spans="1:14" ht="39.75" thickBot="1" x14ac:dyDescent="0.3">
      <c r="A35" s="16"/>
      <c r="B35" s="17" t="s">
        <v>0</v>
      </c>
      <c r="C35" s="23" t="s">
        <v>21</v>
      </c>
      <c r="D35" s="24" t="s">
        <v>22</v>
      </c>
      <c r="E35" s="18" t="s">
        <v>23</v>
      </c>
      <c r="F35" s="19" t="s">
        <v>24</v>
      </c>
      <c r="G35" s="23" t="s">
        <v>26</v>
      </c>
      <c r="H35" s="24" t="s">
        <v>27</v>
      </c>
      <c r="I35" s="23" t="s">
        <v>28</v>
      </c>
      <c r="J35" s="24" t="s">
        <v>29</v>
      </c>
      <c r="K35" s="23" t="s">
        <v>32</v>
      </c>
      <c r="L35" s="24" t="s">
        <v>33</v>
      </c>
      <c r="M35" s="23" t="s">
        <v>36</v>
      </c>
      <c r="N35" s="24" t="s">
        <v>37</v>
      </c>
    </row>
    <row r="36" spans="1:14" x14ac:dyDescent="0.25">
      <c r="A36" s="11"/>
      <c r="B36" s="12"/>
      <c r="C36" s="15"/>
      <c r="D36" s="11"/>
      <c r="E36" s="15"/>
      <c r="F36" s="25"/>
      <c r="G36" s="26"/>
      <c r="H36" s="27"/>
      <c r="I36" s="26"/>
      <c r="J36" s="27"/>
      <c r="K36" s="26"/>
      <c r="L36" s="27"/>
      <c r="M36" s="26"/>
      <c r="N36" s="27"/>
    </row>
    <row r="37" spans="1:14" x14ac:dyDescent="0.25">
      <c r="A37" s="11" t="s">
        <v>15</v>
      </c>
      <c r="B37" s="12"/>
      <c r="C37" s="13"/>
      <c r="D37" s="14">
        <v>1000</v>
      </c>
      <c r="E37" s="13"/>
      <c r="F37" s="28">
        <v>2465</v>
      </c>
      <c r="G37" s="29"/>
      <c r="H37" s="14"/>
      <c r="I37" s="29"/>
      <c r="J37" s="14">
        <v>2140</v>
      </c>
      <c r="K37" s="29"/>
      <c r="L37" s="14"/>
      <c r="M37" s="29"/>
      <c r="N37" s="14"/>
    </row>
    <row r="38" spans="1:14" x14ac:dyDescent="0.25">
      <c r="A38" s="11" t="s">
        <v>11</v>
      </c>
      <c r="B38" s="12"/>
      <c r="C38" s="13"/>
      <c r="D38" s="14"/>
      <c r="E38" s="13"/>
      <c r="F38" s="28">
        <v>3000</v>
      </c>
      <c r="G38" s="29"/>
      <c r="H38" s="14"/>
      <c r="I38" s="29"/>
      <c r="J38" s="14">
        <v>3000</v>
      </c>
      <c r="K38" s="29"/>
      <c r="L38" s="14"/>
      <c r="M38" s="29"/>
      <c r="N38" s="14"/>
    </row>
    <row r="39" spans="1:14" x14ac:dyDescent="0.25">
      <c r="A39" s="11" t="s">
        <v>9</v>
      </c>
      <c r="B39" s="12"/>
      <c r="C39" s="13"/>
      <c r="D39" s="14">
        <v>355</v>
      </c>
      <c r="E39" s="13"/>
      <c r="F39" s="28">
        <v>300</v>
      </c>
      <c r="G39" s="29"/>
      <c r="H39" s="14">
        <v>310</v>
      </c>
      <c r="I39" s="29"/>
      <c r="J39" s="14">
        <v>300</v>
      </c>
      <c r="K39" s="29"/>
      <c r="L39" s="14">
        <v>230</v>
      </c>
      <c r="M39" s="29"/>
      <c r="N39" s="14">
        <v>180</v>
      </c>
    </row>
    <row r="40" spans="1:14" x14ac:dyDescent="0.25">
      <c r="A40" s="11" t="s">
        <v>7</v>
      </c>
      <c r="B40" s="12"/>
      <c r="C40" s="13"/>
      <c r="D40" s="14">
        <v>85</v>
      </c>
      <c r="E40" s="13"/>
      <c r="F40" s="28">
        <v>50</v>
      </c>
      <c r="G40" s="29"/>
      <c r="H40" s="14">
        <v>30</v>
      </c>
      <c r="I40" s="29"/>
      <c r="J40" s="14">
        <v>50</v>
      </c>
      <c r="K40" s="29"/>
      <c r="L40" s="14">
        <v>65</v>
      </c>
      <c r="M40" s="29"/>
      <c r="N40" s="14">
        <v>45</v>
      </c>
    </row>
    <row r="41" spans="1:14" x14ac:dyDescent="0.25">
      <c r="A41" s="11" t="s">
        <v>6</v>
      </c>
      <c r="B41" s="12"/>
      <c r="C41" s="13">
        <v>42</v>
      </c>
      <c r="D41" s="14"/>
      <c r="E41" s="13">
        <v>85</v>
      </c>
      <c r="F41" s="28">
        <v>100</v>
      </c>
      <c r="G41" s="29"/>
      <c r="H41" s="14">
        <v>30</v>
      </c>
      <c r="I41" s="29"/>
      <c r="J41" s="14">
        <v>60</v>
      </c>
      <c r="K41" s="29"/>
      <c r="L41" s="14">
        <v>220</v>
      </c>
      <c r="M41" s="29"/>
      <c r="N41" s="14">
        <v>105</v>
      </c>
    </row>
    <row r="42" spans="1:14" x14ac:dyDescent="0.25">
      <c r="A42" s="11" t="s">
        <v>34</v>
      </c>
      <c r="B42" s="12"/>
      <c r="C42" s="13"/>
      <c r="D42" s="14"/>
      <c r="E42" s="13"/>
      <c r="F42" s="28"/>
      <c r="G42" s="29"/>
      <c r="H42" s="14"/>
      <c r="I42" s="29"/>
      <c r="J42" s="14"/>
      <c r="K42" s="29"/>
      <c r="L42" s="14">
        <v>1490</v>
      </c>
      <c r="M42" s="29"/>
      <c r="N42" s="14">
        <v>1417.5</v>
      </c>
    </row>
    <row r="43" spans="1:14" x14ac:dyDescent="0.25">
      <c r="A43" s="11" t="s">
        <v>1</v>
      </c>
      <c r="B43" s="12"/>
      <c r="C43" s="13">
        <v>1381</v>
      </c>
      <c r="D43" s="14">
        <v>1850</v>
      </c>
      <c r="E43" s="13">
        <v>600</v>
      </c>
      <c r="F43" s="28"/>
      <c r="G43" s="29">
        <v>1123.81</v>
      </c>
      <c r="H43" s="14">
        <v>1095</v>
      </c>
      <c r="I43" s="29">
        <v>600</v>
      </c>
      <c r="J43" s="14"/>
      <c r="K43" s="29">
        <v>2304.0100000000002</v>
      </c>
      <c r="L43" s="14"/>
      <c r="M43" s="29">
        <v>1289.31</v>
      </c>
      <c r="N43" s="14"/>
    </row>
    <row r="44" spans="1:14" x14ac:dyDescent="0.25">
      <c r="A44" s="11" t="s">
        <v>30</v>
      </c>
      <c r="B44" s="12"/>
      <c r="C44" s="13">
        <v>257</v>
      </c>
      <c r="D44" s="14"/>
      <c r="E44" s="13">
        <v>400</v>
      </c>
      <c r="F44" s="28"/>
      <c r="G44" s="29"/>
      <c r="H44" s="14"/>
      <c r="I44" s="29">
        <v>400</v>
      </c>
      <c r="J44" s="14"/>
      <c r="K44" s="29"/>
      <c r="L44" s="14"/>
      <c r="M44" s="29"/>
      <c r="N44" s="14"/>
    </row>
    <row r="45" spans="1:14" x14ac:dyDescent="0.25">
      <c r="A45" s="11" t="s">
        <v>2</v>
      </c>
      <c r="B45" s="12"/>
      <c r="D45" s="14"/>
      <c r="E45" s="13">
        <v>150</v>
      </c>
      <c r="F45" s="28"/>
      <c r="G45" s="29">
        <v>40</v>
      </c>
      <c r="H45" s="14"/>
      <c r="I45" s="29">
        <v>150</v>
      </c>
      <c r="J45" s="14"/>
      <c r="K45" s="29"/>
      <c r="L45" s="14"/>
      <c r="M45" s="29"/>
      <c r="N45" s="14"/>
    </row>
    <row r="46" spans="1:14" x14ac:dyDescent="0.25">
      <c r="A46" s="11" t="s">
        <v>3</v>
      </c>
      <c r="B46" s="12"/>
      <c r="C46" s="13">
        <v>234</v>
      </c>
      <c r="D46" s="14"/>
      <c r="E46" s="13">
        <v>160</v>
      </c>
      <c r="F46" s="28"/>
      <c r="G46" s="29">
        <v>140</v>
      </c>
      <c r="H46" s="14"/>
      <c r="I46" s="29">
        <v>150</v>
      </c>
      <c r="J46" s="14"/>
      <c r="K46" s="29"/>
      <c r="L46" s="14"/>
      <c r="M46" s="29"/>
      <c r="N46" s="14"/>
    </row>
    <row r="47" spans="1:14" x14ac:dyDescent="0.25">
      <c r="A47" s="11" t="s">
        <v>4</v>
      </c>
      <c r="B47" s="12"/>
      <c r="C47" s="13">
        <v>22</v>
      </c>
      <c r="D47" s="14"/>
      <c r="E47" s="13">
        <v>360</v>
      </c>
      <c r="F47" s="28"/>
      <c r="G47" s="29">
        <v>69.42</v>
      </c>
      <c r="H47" s="14"/>
      <c r="I47" s="29">
        <v>100</v>
      </c>
      <c r="J47" s="14"/>
      <c r="K47" s="29">
        <v>130.13999999999999</v>
      </c>
      <c r="L47" s="14"/>
      <c r="M47" s="29">
        <v>71.849999999999994</v>
      </c>
      <c r="N47" s="14"/>
    </row>
    <row r="48" spans="1:14" x14ac:dyDescent="0.25">
      <c r="A48" s="11" t="s">
        <v>25</v>
      </c>
      <c r="B48" s="12"/>
      <c r="D48" s="14"/>
      <c r="E48" s="13">
        <v>110</v>
      </c>
      <c r="F48" s="28"/>
      <c r="G48" s="29"/>
      <c r="H48" s="14"/>
      <c r="I48" s="29">
        <v>100</v>
      </c>
      <c r="J48" s="14"/>
      <c r="K48" s="29"/>
      <c r="L48" s="14"/>
      <c r="M48" s="29"/>
      <c r="N48" s="14"/>
    </row>
    <row r="49" spans="1:14" x14ac:dyDescent="0.25">
      <c r="A49" s="11" t="s">
        <v>5</v>
      </c>
      <c r="B49" s="12"/>
      <c r="C49" s="13"/>
      <c r="D49" s="14"/>
      <c r="E49" s="13"/>
      <c r="F49" s="28"/>
      <c r="G49" s="29"/>
      <c r="H49" s="14"/>
      <c r="I49" s="29"/>
      <c r="J49" s="14"/>
      <c r="K49" s="29"/>
      <c r="L49" s="14"/>
      <c r="M49" s="29"/>
      <c r="N49" s="14"/>
    </row>
    <row r="50" spans="1:14" x14ac:dyDescent="0.25">
      <c r="A50" s="11" t="s">
        <v>31</v>
      </c>
      <c r="B50" s="12"/>
      <c r="C50" s="13"/>
      <c r="D50" s="14"/>
      <c r="E50" s="13">
        <v>50</v>
      </c>
      <c r="F50" s="28"/>
      <c r="G50" s="29">
        <v>92.2</v>
      </c>
      <c r="H50" s="14">
        <v>107.5</v>
      </c>
      <c r="I50" s="29">
        <v>50</v>
      </c>
      <c r="J50" s="14"/>
      <c r="K50" s="29"/>
      <c r="L50" s="14">
        <v>9.1</v>
      </c>
      <c r="M50" s="29">
        <v>40</v>
      </c>
      <c r="N50" s="14">
        <v>15</v>
      </c>
    </row>
    <row r="51" spans="1:14" x14ac:dyDescent="0.25">
      <c r="A51" s="11" t="s">
        <v>10</v>
      </c>
      <c r="B51" s="12"/>
      <c r="C51" s="13"/>
      <c r="D51" s="14"/>
      <c r="E51" s="13">
        <v>400</v>
      </c>
      <c r="F51" s="28"/>
      <c r="G51" s="29"/>
      <c r="H51" s="14"/>
      <c r="I51" s="29">
        <v>400</v>
      </c>
      <c r="J51" s="14"/>
      <c r="K51" s="29"/>
      <c r="L51" s="14"/>
      <c r="M51" s="29"/>
      <c r="N51" s="14"/>
    </row>
    <row r="52" spans="1:14" x14ac:dyDescent="0.25">
      <c r="A52" s="11" t="s">
        <v>8</v>
      </c>
      <c r="B52" s="12"/>
      <c r="C52" s="13"/>
      <c r="D52" s="14"/>
      <c r="E52" s="13">
        <v>3000</v>
      </c>
      <c r="F52" s="28"/>
      <c r="G52" s="29"/>
      <c r="H52" s="14"/>
      <c r="I52" s="29">
        <v>3000</v>
      </c>
      <c r="J52" s="14"/>
      <c r="K52" s="29"/>
      <c r="L52" s="14"/>
      <c r="M52" s="29"/>
      <c r="N52" s="14"/>
    </row>
    <row r="53" spans="1:14" x14ac:dyDescent="0.25">
      <c r="A53" s="11" t="s">
        <v>13</v>
      </c>
      <c r="B53" s="12"/>
      <c r="C53" s="13"/>
      <c r="D53" s="14"/>
      <c r="E53" s="13"/>
      <c r="F53" s="28"/>
      <c r="G53" s="29"/>
      <c r="H53" s="14"/>
      <c r="I53" s="29"/>
      <c r="J53" s="14"/>
      <c r="K53" s="29"/>
      <c r="L53" s="14"/>
      <c r="M53" s="29"/>
      <c r="N53" s="14"/>
    </row>
    <row r="54" spans="1:14" x14ac:dyDescent="0.25">
      <c r="A54" s="11" t="s">
        <v>12</v>
      </c>
      <c r="B54" s="12"/>
      <c r="C54" s="13">
        <v>1048</v>
      </c>
      <c r="D54" s="14"/>
      <c r="E54" s="13">
        <v>600</v>
      </c>
      <c r="F54" s="28"/>
      <c r="G54" s="29"/>
      <c r="H54" s="14"/>
      <c r="I54" s="29">
        <v>600</v>
      </c>
      <c r="J54" s="14"/>
      <c r="K54" s="29">
        <v>67.27</v>
      </c>
      <c r="L54" s="14"/>
      <c r="M54" s="29"/>
      <c r="N54" s="14"/>
    </row>
    <row r="55" spans="1:14" x14ac:dyDescent="0.25">
      <c r="A55" s="11" t="s">
        <v>14</v>
      </c>
      <c r="B55" s="12"/>
      <c r="C55" s="13">
        <v>307</v>
      </c>
      <c r="D55" s="14"/>
      <c r="E55" s="13"/>
      <c r="F55" s="28"/>
      <c r="G55" s="29">
        <v>107.07</v>
      </c>
      <c r="H55" s="14"/>
      <c r="I55" s="29"/>
      <c r="J55" s="14"/>
      <c r="K55" s="29"/>
      <c r="L55" s="14">
        <f>K59-L50-L42-L41-L40-L39</f>
        <v>487.32000000000016</v>
      </c>
      <c r="M55" s="29"/>
      <c r="N55" s="14">
        <f>M59-N50-N42-N41-N40-N39</f>
        <v>-361.34000000000015</v>
      </c>
    </row>
    <row r="56" spans="1:14" x14ac:dyDescent="0.25">
      <c r="A56" s="11"/>
      <c r="B56" s="12"/>
      <c r="C56" s="13"/>
      <c r="D56" s="14"/>
      <c r="E56" s="13"/>
      <c r="F56" s="28"/>
      <c r="G56" s="29"/>
      <c r="H56" s="14"/>
      <c r="I56" s="29"/>
      <c r="J56" s="14"/>
      <c r="K56" s="29"/>
      <c r="L56" s="14"/>
      <c r="M56" s="29"/>
      <c r="N56" s="14"/>
    </row>
    <row r="57" spans="1:14" x14ac:dyDescent="0.25">
      <c r="A57" s="11"/>
      <c r="B57" s="12"/>
      <c r="C57" s="13"/>
      <c r="D57" s="14"/>
      <c r="E57" s="13"/>
      <c r="F57" s="28"/>
      <c r="G57" s="29"/>
      <c r="H57" s="14"/>
      <c r="I57" s="29"/>
      <c r="J57" s="14"/>
      <c r="K57" s="29"/>
      <c r="L57" s="14"/>
      <c r="M57" s="29"/>
      <c r="N57" s="14"/>
    </row>
    <row r="58" spans="1:14" x14ac:dyDescent="0.25">
      <c r="A58" s="11"/>
      <c r="B58" s="12"/>
      <c r="C58" s="20" t="s">
        <v>16</v>
      </c>
      <c r="D58" s="21" t="s">
        <v>18</v>
      </c>
      <c r="E58" s="1" t="s">
        <v>17</v>
      </c>
      <c r="F58" s="1" t="s">
        <v>17</v>
      </c>
      <c r="G58" s="30" t="s">
        <v>17</v>
      </c>
      <c r="H58" s="21" t="s">
        <v>17</v>
      </c>
      <c r="I58" s="30" t="s">
        <v>17</v>
      </c>
      <c r="J58" s="21" t="s">
        <v>17</v>
      </c>
      <c r="K58" s="30" t="s">
        <v>17</v>
      </c>
      <c r="L58" s="21" t="s">
        <v>17</v>
      </c>
      <c r="M58" s="30" t="s">
        <v>17</v>
      </c>
      <c r="N58" s="21" t="s">
        <v>17</v>
      </c>
    </row>
    <row r="59" spans="1:14" x14ac:dyDescent="0.25">
      <c r="A59" s="6"/>
      <c r="B59" s="7"/>
      <c r="C59" s="8">
        <f t="shared" ref="C59:J59" si="0">SUM(C37:C57)</f>
        <v>3291</v>
      </c>
      <c r="D59" s="9">
        <f t="shared" si="0"/>
        <v>3290</v>
      </c>
      <c r="E59" s="8">
        <f t="shared" si="0"/>
        <v>5915</v>
      </c>
      <c r="F59" s="31">
        <f t="shared" si="0"/>
        <v>5915</v>
      </c>
      <c r="G59" s="32">
        <f>SUM(G37:G57)</f>
        <v>1572.5</v>
      </c>
      <c r="H59" s="9">
        <f>SUM(H37:H57)</f>
        <v>1572.5</v>
      </c>
      <c r="I59" s="32">
        <f t="shared" si="0"/>
        <v>5550</v>
      </c>
      <c r="J59" s="9">
        <f t="shared" si="0"/>
        <v>5550</v>
      </c>
      <c r="K59" s="32">
        <f>SUM(K36:K58)</f>
        <v>2501.42</v>
      </c>
      <c r="L59" s="9">
        <f>SUM(L36:L58)</f>
        <v>2501.42</v>
      </c>
      <c r="M59" s="32">
        <f>SUM(M36:M58)</f>
        <v>1401.1599999999999</v>
      </c>
      <c r="N59" s="9">
        <f>SUM(N36:N58)</f>
        <v>1401.1599999999999</v>
      </c>
    </row>
    <row r="60" spans="1:14" x14ac:dyDescent="0.25">
      <c r="A60" s="6"/>
      <c r="B60" s="7"/>
      <c r="C60" s="8"/>
      <c r="D60" s="9"/>
      <c r="E60" s="8"/>
      <c r="F60" s="31"/>
      <c r="G60" s="32"/>
      <c r="H60" s="9"/>
      <c r="I60" s="32"/>
      <c r="J60" s="9"/>
      <c r="K60" s="32"/>
      <c r="L60" s="9"/>
      <c r="M60" s="32"/>
      <c r="N60" s="9"/>
    </row>
    <row r="61" spans="1:14" x14ac:dyDescent="0.25">
      <c r="A61" s="2"/>
      <c r="B61" s="33"/>
      <c r="C61" s="34"/>
      <c r="D61" s="35"/>
      <c r="E61" s="34"/>
      <c r="F61" s="36"/>
      <c r="G61" s="37"/>
      <c r="H61" s="35"/>
      <c r="I61" s="37"/>
      <c r="J61" s="35"/>
      <c r="K61" s="37"/>
      <c r="L61" s="35"/>
      <c r="M61" s="37"/>
      <c r="N61" s="35"/>
    </row>
    <row r="62" spans="1:14" x14ac:dyDescent="0.25">
      <c r="A62" s="11" t="s">
        <v>19</v>
      </c>
      <c r="B62" s="12"/>
      <c r="C62" s="13"/>
      <c r="D62" s="14"/>
      <c r="E62" s="13"/>
      <c r="F62" s="28"/>
      <c r="G62" s="29"/>
      <c r="H62" s="14"/>
      <c r="I62" s="29"/>
      <c r="J62" s="14"/>
      <c r="K62" s="29"/>
      <c r="L62" s="14"/>
      <c r="M62" s="29"/>
      <c r="N62" s="14"/>
    </row>
    <row r="63" spans="1:14" x14ac:dyDescent="0.25">
      <c r="A63" s="11" t="s">
        <v>38</v>
      </c>
      <c r="B63" s="12">
        <v>320.29000000000002</v>
      </c>
      <c r="C63" s="13"/>
      <c r="D63" s="14"/>
      <c r="E63" s="13"/>
      <c r="F63" s="28"/>
      <c r="G63" s="29"/>
      <c r="H63" s="14"/>
      <c r="I63" s="29"/>
      <c r="J63" s="14"/>
      <c r="K63" s="29"/>
      <c r="L63" s="14"/>
      <c r="M63" s="29"/>
      <c r="N63" s="14"/>
    </row>
    <row r="64" spans="1:14" x14ac:dyDescent="0.25">
      <c r="A64" s="22" t="s">
        <v>35</v>
      </c>
      <c r="B64" s="12">
        <f>B67-B63</f>
        <v>361.34</v>
      </c>
      <c r="C64" s="13"/>
      <c r="D64" s="14"/>
      <c r="E64" s="13"/>
      <c r="F64" s="28"/>
      <c r="G64" s="29"/>
      <c r="H64" s="14"/>
      <c r="I64" s="29"/>
      <c r="J64" s="14"/>
      <c r="K64" s="29"/>
      <c r="L64" s="14"/>
      <c r="M64" s="29"/>
      <c r="N64" s="14"/>
    </row>
    <row r="65" spans="1:14" x14ac:dyDescent="0.25">
      <c r="A65" s="11"/>
      <c r="B65" s="12"/>
      <c r="C65" s="13"/>
      <c r="D65" s="14"/>
      <c r="E65" s="13"/>
      <c r="F65" s="28"/>
      <c r="G65" s="29"/>
      <c r="H65" s="14"/>
      <c r="I65" s="29"/>
      <c r="J65" s="14"/>
      <c r="K65" s="29"/>
      <c r="L65" s="14"/>
      <c r="M65" s="29"/>
      <c r="N65" s="14"/>
    </row>
    <row r="66" spans="1:14" x14ac:dyDescent="0.25">
      <c r="A66" s="11"/>
      <c r="B66" s="38" t="s">
        <v>20</v>
      </c>
      <c r="C66" s="13"/>
      <c r="D66" s="14"/>
      <c r="E66" s="13"/>
      <c r="F66" s="28"/>
      <c r="G66" s="29"/>
      <c r="H66" s="14"/>
      <c r="I66" s="29"/>
      <c r="J66" s="14"/>
      <c r="K66" s="29"/>
      <c r="L66" s="14"/>
      <c r="M66" s="29"/>
      <c r="N66" s="14"/>
    </row>
    <row r="67" spans="1:14" x14ac:dyDescent="0.25">
      <c r="A67" s="11" t="s">
        <v>39</v>
      </c>
      <c r="B67" s="12">
        <v>681.63</v>
      </c>
      <c r="C67" s="13"/>
      <c r="D67" s="14"/>
      <c r="E67" s="13"/>
      <c r="F67" s="28"/>
      <c r="G67" s="29"/>
      <c r="H67" s="14"/>
      <c r="I67" s="29"/>
      <c r="J67" s="14"/>
      <c r="K67" s="29"/>
      <c r="L67" s="14"/>
      <c r="M67" s="29"/>
      <c r="N67" s="14"/>
    </row>
    <row r="68" spans="1:14" x14ac:dyDescent="0.25">
      <c r="A68" s="11"/>
      <c r="B68" s="12"/>
      <c r="C68" s="13"/>
      <c r="D68" s="14"/>
      <c r="E68" s="13"/>
      <c r="F68" s="28"/>
      <c r="G68" s="29"/>
      <c r="H68" s="14"/>
      <c r="I68" s="29"/>
      <c r="J68" s="14"/>
      <c r="K68" s="29"/>
      <c r="L68" s="14"/>
      <c r="M68" s="29"/>
      <c r="N68" s="14"/>
    </row>
    <row r="69" spans="1:14" x14ac:dyDescent="0.25">
      <c r="G69" s="39"/>
      <c r="H69" s="40"/>
      <c r="I69" s="39"/>
      <c r="J69" s="40"/>
      <c r="K69" s="39"/>
      <c r="L69" s="40"/>
      <c r="M69" s="39"/>
      <c r="N69" s="40"/>
    </row>
    <row r="70" spans="1:14" x14ac:dyDescent="0.25">
      <c r="G70" s="41"/>
      <c r="H70" s="41"/>
      <c r="I70" s="41"/>
      <c r="J70" s="41"/>
      <c r="K70" s="41"/>
      <c r="L70" s="41"/>
      <c r="M70" s="41"/>
      <c r="N70" s="41"/>
    </row>
    <row r="71" spans="1:14" x14ac:dyDescent="0.25">
      <c r="G71" s="41"/>
      <c r="H71" s="41"/>
      <c r="I71" s="41"/>
      <c r="J71" s="41"/>
      <c r="K71" s="41"/>
      <c r="L71" s="41"/>
      <c r="M71" s="41"/>
      <c r="N71" s="41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CFH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lagerwaard</dc:creator>
  <cp:lastModifiedBy>Nicole Bommezijn</cp:lastModifiedBy>
  <dcterms:created xsi:type="dcterms:W3CDTF">2010-12-29T13:13:41Z</dcterms:created>
  <dcterms:modified xsi:type="dcterms:W3CDTF">2017-06-18T17:51:08Z</dcterms:modified>
</cp:coreProperties>
</file>